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55" yWindow="210" windowWidth="19875" windowHeight="82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4" i="1"/>
  <c r="G14"/>
  <c r="I14"/>
  <c r="K14"/>
  <c r="C14"/>
  <c r="E13"/>
  <c r="G13"/>
  <c r="I13"/>
  <c r="K13"/>
  <c r="C13"/>
  <c r="E12"/>
  <c r="G12"/>
  <c r="I12"/>
  <c r="K12"/>
  <c r="C12"/>
  <c r="O7"/>
  <c r="O8"/>
  <c r="O9"/>
  <c r="O10"/>
  <c r="O6"/>
  <c r="N7"/>
  <c r="N8"/>
  <c r="N9"/>
  <c r="N10"/>
  <c r="N6"/>
  <c r="M7"/>
  <c r="M8"/>
  <c r="M9"/>
  <c r="M10"/>
  <c r="M6"/>
</calcChain>
</file>

<file path=xl/sharedStrings.xml><?xml version="1.0" encoding="utf-8"?>
<sst xmlns="http://schemas.openxmlformats.org/spreadsheetml/2006/main" count="45" uniqueCount="35">
  <si>
    <t>Analisis Markah UPSR 2011 SK Bunsit Keningau</t>
  </si>
  <si>
    <t>BIL</t>
  </si>
  <si>
    <t>NAMA</t>
  </si>
  <si>
    <t>BM1</t>
  </si>
  <si>
    <t>BM2</t>
  </si>
  <si>
    <t>BI</t>
  </si>
  <si>
    <t>MT</t>
  </si>
  <si>
    <t>SN</t>
  </si>
  <si>
    <t>KDDKN</t>
  </si>
  <si>
    <t>Mark</t>
  </si>
  <si>
    <t>Gred</t>
  </si>
  <si>
    <t>Jadual Gred</t>
  </si>
  <si>
    <t>Diana John</t>
  </si>
  <si>
    <t>KPTSN</t>
  </si>
  <si>
    <t>Muhammad</t>
  </si>
  <si>
    <t>E</t>
  </si>
  <si>
    <t>SANGAT LEMAH</t>
  </si>
  <si>
    <t>Stacy Sand</t>
  </si>
  <si>
    <t>D</t>
  </si>
  <si>
    <t>LEMAH</t>
  </si>
  <si>
    <t>Johan Ali</t>
  </si>
  <si>
    <t>C</t>
  </si>
  <si>
    <t>SEDERHANA</t>
  </si>
  <si>
    <t>Aminah Karim</t>
  </si>
  <si>
    <t>B</t>
  </si>
  <si>
    <t>BAIK</t>
  </si>
  <si>
    <t>A</t>
  </si>
  <si>
    <t>CEMERLANG</t>
  </si>
  <si>
    <t>Sisihan Piawai</t>
  </si>
  <si>
    <t>Nilai terendah</t>
  </si>
  <si>
    <t>Nilai tertinggi</t>
  </si>
  <si>
    <t>JUMLAH</t>
  </si>
  <si>
    <t>PURATA</t>
  </si>
  <si>
    <t>KEPUTUSAN</t>
  </si>
  <si>
    <t>Aktiviti Pengayaan: Dapatkan nilai bagi gred dan keputusan menggunakan formula Excel.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</si>
</sst>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9">
    <xf numFmtId="0" fontId="0" fillId="0" borderId="0" xfId="0"/>
    <xf numFmtId="0" fontId="1" fillId="0" borderId="0" xfId="0" applyFont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0" borderId="2" xfId="1" applyFont="1" applyFill="1" applyBorder="1"/>
    <xf numFmtId="0" fontId="8" fillId="0" borderId="2" xfId="2" applyFont="1" applyFill="1" applyBorder="1" applyAlignment="1">
      <alignment horizontal="center"/>
    </xf>
    <xf numFmtId="0" fontId="8" fillId="0" borderId="2" xfId="3" applyFont="1" applyFill="1" applyBorder="1" applyAlignment="1">
      <alignment horizontal="center"/>
    </xf>
    <xf numFmtId="0" fontId="8" fillId="0" borderId="2" xfId="4" applyFont="1" applyFill="1" applyBorder="1" applyAlignment="1">
      <alignment horizontal="center"/>
    </xf>
    <xf numFmtId="0" fontId="8" fillId="0" borderId="2" xfId="5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1" applyFont="1" applyFill="1" applyBorder="1"/>
    <xf numFmtId="0" fontId="8" fillId="0" borderId="0" xfId="2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8" fillId="0" borderId="0" xfId="5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/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0" fontId="4" fillId="0" borderId="2" xfId="0" applyFont="1" applyBorder="1"/>
    <xf numFmtId="0" fontId="1" fillId="0" borderId="2" xfId="0" applyFont="1" applyBorder="1"/>
    <xf numFmtId="0" fontId="10" fillId="0" borderId="0" xfId="0" applyFont="1"/>
    <xf numFmtId="0" fontId="5" fillId="3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11" fillId="0" borderId="0" xfId="0" applyFont="1"/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2">
    <dxf>
      <font>
        <color rgb="FFC0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"/>
  <sheetViews>
    <sheetView tabSelected="1" workbookViewId="0">
      <selection activeCell="I5" sqref="I5"/>
    </sheetView>
  </sheetViews>
  <sheetFormatPr defaultRowHeight="15"/>
  <cols>
    <col min="1" max="1" width="4.140625" customWidth="1"/>
    <col min="2" max="2" width="22.42578125" customWidth="1"/>
    <col min="3" max="3" width="5.42578125" bestFit="1" customWidth="1"/>
    <col min="4" max="4" width="5.28515625" bestFit="1" customWidth="1"/>
    <col min="5" max="5" width="5.42578125" bestFit="1" customWidth="1"/>
    <col min="6" max="6" width="5.28515625" bestFit="1" customWidth="1"/>
    <col min="7" max="7" width="5.42578125" bestFit="1" customWidth="1"/>
    <col min="8" max="8" width="5.28515625" bestFit="1" customWidth="1"/>
    <col min="9" max="9" width="5.42578125" bestFit="1" customWidth="1"/>
    <col min="10" max="10" width="5.28515625" bestFit="1" customWidth="1"/>
    <col min="11" max="11" width="5.42578125" bestFit="1" customWidth="1"/>
    <col min="12" max="12" width="5.28515625" customWidth="1"/>
    <col min="13" max="13" width="8.42578125" customWidth="1"/>
    <col min="16" max="16" width="11.5703125" customWidth="1"/>
    <col min="21" max="21" width="21.42578125" customWidth="1"/>
  </cols>
  <sheetData>
    <row r="1" spans="1:16" ht="18.75">
      <c r="A1" s="33" t="s">
        <v>34</v>
      </c>
    </row>
    <row r="2" spans="1:16" ht="23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1:16" ht="30" customHeight="1">
      <c r="A4" s="26" t="s">
        <v>1</v>
      </c>
      <c r="B4" s="26" t="s">
        <v>2</v>
      </c>
      <c r="C4" s="24" t="s">
        <v>3</v>
      </c>
      <c r="D4" s="25"/>
      <c r="E4" s="24" t="s">
        <v>4</v>
      </c>
      <c r="F4" s="25"/>
      <c r="G4" s="24" t="s">
        <v>5</v>
      </c>
      <c r="H4" s="25"/>
      <c r="I4" s="24" t="s">
        <v>6</v>
      </c>
      <c r="J4" s="25"/>
      <c r="K4" s="24" t="s">
        <v>7</v>
      </c>
      <c r="L4" s="25"/>
      <c r="M4" s="26" t="s">
        <v>31</v>
      </c>
      <c r="N4" s="26" t="s">
        <v>32</v>
      </c>
      <c r="O4" s="26" t="s">
        <v>8</v>
      </c>
      <c r="P4" s="30" t="s">
        <v>33</v>
      </c>
    </row>
    <row r="5" spans="1:16" ht="30" customHeight="1">
      <c r="A5" s="27"/>
      <c r="B5" s="27"/>
      <c r="C5" s="2" t="s">
        <v>9</v>
      </c>
      <c r="D5" s="2" t="s">
        <v>10</v>
      </c>
      <c r="E5" s="2" t="s">
        <v>9</v>
      </c>
      <c r="F5" s="2" t="s">
        <v>10</v>
      </c>
      <c r="G5" s="2" t="s">
        <v>9</v>
      </c>
      <c r="H5" s="2" t="s">
        <v>10</v>
      </c>
      <c r="I5" s="2" t="s">
        <v>9</v>
      </c>
      <c r="J5" s="2" t="s">
        <v>10</v>
      </c>
      <c r="K5" s="2" t="s">
        <v>9</v>
      </c>
      <c r="L5" s="2" t="s">
        <v>10</v>
      </c>
      <c r="M5" s="27"/>
      <c r="N5" s="27"/>
      <c r="O5" s="27"/>
      <c r="P5" s="30"/>
    </row>
    <row r="6" spans="1:16" ht="30" customHeight="1">
      <c r="A6" s="3">
        <v>1</v>
      </c>
      <c r="B6" s="4" t="s">
        <v>23</v>
      </c>
      <c r="C6" s="5">
        <v>65</v>
      </c>
      <c r="D6" s="6"/>
      <c r="E6" s="5">
        <v>67</v>
      </c>
      <c r="F6" s="6"/>
      <c r="G6" s="5">
        <v>56</v>
      </c>
      <c r="H6" s="6"/>
      <c r="I6" s="5">
        <v>67</v>
      </c>
      <c r="J6" s="6"/>
      <c r="K6" s="5">
        <v>96</v>
      </c>
      <c r="L6" s="6"/>
      <c r="M6" s="37">
        <f>SUM(C6:L6)</f>
        <v>351</v>
      </c>
      <c r="N6" s="38">
        <f>AVERAGE(C6:K6)</f>
        <v>70.2</v>
      </c>
      <c r="O6" s="37">
        <f>RANK(N6,$N$6:$N$10)</f>
        <v>5</v>
      </c>
      <c r="P6" s="31"/>
    </row>
    <row r="7" spans="1:16" ht="30" customHeight="1">
      <c r="A7" s="3">
        <v>2</v>
      </c>
      <c r="B7" s="4" t="s">
        <v>12</v>
      </c>
      <c r="C7" s="5">
        <v>76</v>
      </c>
      <c r="D7" s="6"/>
      <c r="E7" s="5">
        <v>87</v>
      </c>
      <c r="F7" s="6"/>
      <c r="G7" s="5">
        <v>67</v>
      </c>
      <c r="H7" s="6"/>
      <c r="I7" s="5">
        <v>87</v>
      </c>
      <c r="J7" s="6"/>
      <c r="K7" s="5">
        <v>89</v>
      </c>
      <c r="L7" s="6"/>
      <c r="M7" s="37">
        <f t="shared" ref="M7:M10" si="0">SUM(C7:L7)</f>
        <v>406</v>
      </c>
      <c r="N7" s="38">
        <f t="shared" ref="N7:N10" si="1">AVERAGE(C7:K7)</f>
        <v>81.2</v>
      </c>
      <c r="O7" s="37">
        <f t="shared" ref="O7:O10" si="2">RANK(N7,$N$6:$N$10)</f>
        <v>1</v>
      </c>
      <c r="P7" s="32"/>
    </row>
    <row r="8" spans="1:16" ht="30" customHeight="1">
      <c r="A8" s="3">
        <v>3</v>
      </c>
      <c r="B8" s="4" t="s">
        <v>20</v>
      </c>
      <c r="C8" s="9">
        <v>45</v>
      </c>
      <c r="D8" s="6"/>
      <c r="E8" s="5">
        <v>78</v>
      </c>
      <c r="F8" s="6"/>
      <c r="G8" s="5">
        <v>77</v>
      </c>
      <c r="H8" s="6"/>
      <c r="I8" s="5">
        <v>89</v>
      </c>
      <c r="J8" s="6"/>
      <c r="K8" s="5">
        <v>77</v>
      </c>
      <c r="L8" s="6"/>
      <c r="M8" s="37">
        <f t="shared" si="0"/>
        <v>366</v>
      </c>
      <c r="N8" s="38">
        <f t="shared" si="1"/>
        <v>73.2</v>
      </c>
      <c r="O8" s="37">
        <f t="shared" si="2"/>
        <v>4</v>
      </c>
      <c r="P8" s="2"/>
    </row>
    <row r="9" spans="1:16" ht="30" customHeight="1">
      <c r="A9" s="3">
        <v>4</v>
      </c>
      <c r="B9" s="8" t="s">
        <v>14</v>
      </c>
      <c r="C9" s="9">
        <v>96</v>
      </c>
      <c r="D9" s="6"/>
      <c r="E9" s="10">
        <v>67</v>
      </c>
      <c r="F9" s="6"/>
      <c r="G9" s="11">
        <v>85</v>
      </c>
      <c r="H9" s="6"/>
      <c r="I9" s="12">
        <v>96</v>
      </c>
      <c r="J9" s="6"/>
      <c r="K9" s="5">
        <v>56</v>
      </c>
      <c r="L9" s="6"/>
      <c r="M9" s="37">
        <f t="shared" si="0"/>
        <v>400</v>
      </c>
      <c r="N9" s="38">
        <f t="shared" si="1"/>
        <v>80</v>
      </c>
      <c r="O9" s="37">
        <f t="shared" si="2"/>
        <v>2</v>
      </c>
      <c r="P9" s="2"/>
    </row>
    <row r="10" spans="1:16" ht="30" customHeight="1">
      <c r="A10" s="3">
        <v>5</v>
      </c>
      <c r="B10" s="8" t="s">
        <v>17</v>
      </c>
      <c r="C10" s="9">
        <v>96</v>
      </c>
      <c r="D10" s="6"/>
      <c r="E10" s="10">
        <v>57</v>
      </c>
      <c r="F10" s="6"/>
      <c r="G10" s="11">
        <v>98</v>
      </c>
      <c r="H10" s="6"/>
      <c r="I10" s="12">
        <v>69</v>
      </c>
      <c r="J10" s="6"/>
      <c r="K10" s="5">
        <v>60</v>
      </c>
      <c r="L10" s="6"/>
      <c r="M10" s="37">
        <f t="shared" si="0"/>
        <v>380</v>
      </c>
      <c r="N10" s="38">
        <f t="shared" si="1"/>
        <v>76</v>
      </c>
      <c r="O10" s="37">
        <f t="shared" si="2"/>
        <v>3</v>
      </c>
      <c r="P10" s="2"/>
    </row>
    <row r="11" spans="1:16" ht="30" customHeight="1">
      <c r="A11" s="14"/>
      <c r="B11" s="15"/>
      <c r="C11" s="16"/>
      <c r="D11" s="17"/>
      <c r="E11" s="18"/>
      <c r="F11" s="17"/>
      <c r="G11" s="19"/>
      <c r="H11" s="17"/>
      <c r="I11" s="20"/>
      <c r="J11" s="17"/>
      <c r="K11" s="21"/>
      <c r="L11" s="17"/>
      <c r="M11" s="22"/>
      <c r="N11" s="23"/>
      <c r="O11" s="14"/>
    </row>
    <row r="12" spans="1:16" ht="30" customHeight="1">
      <c r="A12" s="22"/>
      <c r="B12" s="8" t="s">
        <v>28</v>
      </c>
      <c r="C12" s="29">
        <f>STDEV(C6:C10)</f>
        <v>21.686401268998051</v>
      </c>
      <c r="D12" s="28"/>
      <c r="E12" s="29">
        <f t="shared" ref="D12:K12" si="3">STDEV(E6:E10)</f>
        <v>11.541230437002799</v>
      </c>
      <c r="F12" s="28"/>
      <c r="G12" s="29">
        <f t="shared" si="3"/>
        <v>16.164776521808157</v>
      </c>
      <c r="H12" s="28"/>
      <c r="I12" s="29">
        <f t="shared" si="3"/>
        <v>12.87633488225587</v>
      </c>
      <c r="J12" s="28"/>
      <c r="K12" s="29">
        <f t="shared" si="3"/>
        <v>17.501428513124299</v>
      </c>
      <c r="L12" s="28"/>
      <c r="M12" s="36" t="s">
        <v>11</v>
      </c>
    </row>
    <row r="13" spans="1:16" ht="30" customHeight="1">
      <c r="A13" s="22"/>
      <c r="B13" s="8" t="s">
        <v>29</v>
      </c>
      <c r="C13" s="29">
        <f>MIN(C6:C10)</f>
        <v>45</v>
      </c>
      <c r="D13" s="28"/>
      <c r="E13" s="29">
        <f t="shared" ref="D13:K13" si="4">MIN(E6:E10)</f>
        <v>57</v>
      </c>
      <c r="F13" s="28"/>
      <c r="G13" s="29">
        <f t="shared" si="4"/>
        <v>56</v>
      </c>
      <c r="H13" s="28"/>
      <c r="I13" s="29">
        <f t="shared" si="4"/>
        <v>67</v>
      </c>
      <c r="J13" s="28"/>
      <c r="K13" s="29">
        <f t="shared" si="4"/>
        <v>56</v>
      </c>
      <c r="L13" s="28"/>
      <c r="M13" s="7" t="s">
        <v>9</v>
      </c>
      <c r="N13" s="35" t="s">
        <v>10</v>
      </c>
      <c r="O13" s="34" t="s">
        <v>13</v>
      </c>
      <c r="P13" s="34"/>
    </row>
    <row r="14" spans="1:16" ht="30" customHeight="1">
      <c r="A14" s="22"/>
      <c r="B14" s="8" t="s">
        <v>30</v>
      </c>
      <c r="C14" s="29">
        <f>MAX(C6:C10)</f>
        <v>96</v>
      </c>
      <c r="D14" s="28"/>
      <c r="E14" s="29">
        <f t="shared" ref="D14:K14" si="5">MAX(E6:E10)</f>
        <v>87</v>
      </c>
      <c r="F14" s="28"/>
      <c r="G14" s="29">
        <f t="shared" si="5"/>
        <v>98</v>
      </c>
      <c r="H14" s="28"/>
      <c r="I14" s="29">
        <f t="shared" si="5"/>
        <v>96</v>
      </c>
      <c r="J14" s="28"/>
      <c r="K14" s="29">
        <f t="shared" si="5"/>
        <v>96</v>
      </c>
      <c r="L14" s="28"/>
      <c r="M14" s="13">
        <v>0</v>
      </c>
      <c r="N14" s="35" t="s">
        <v>15</v>
      </c>
      <c r="O14" s="34" t="s">
        <v>16</v>
      </c>
      <c r="P14" s="34"/>
    </row>
    <row r="15" spans="1:16" ht="18.75">
      <c r="A15" s="22"/>
      <c r="B15" s="22"/>
      <c r="H15" s="22"/>
      <c r="M15" s="13">
        <v>40</v>
      </c>
      <c r="N15" s="35" t="s">
        <v>18</v>
      </c>
      <c r="O15" s="34" t="s">
        <v>19</v>
      </c>
      <c r="P15" s="34"/>
    </row>
    <row r="16" spans="1:16" ht="18.75">
      <c r="M16" s="13">
        <v>50</v>
      </c>
      <c r="N16" s="35" t="s">
        <v>21</v>
      </c>
      <c r="O16" s="34" t="s">
        <v>22</v>
      </c>
      <c r="P16" s="34"/>
    </row>
    <row r="17" spans="13:16" ht="18.75">
      <c r="M17" s="13">
        <v>60</v>
      </c>
      <c r="N17" s="35" t="s">
        <v>24</v>
      </c>
      <c r="O17" s="34" t="s">
        <v>25</v>
      </c>
      <c r="P17" s="34"/>
    </row>
    <row r="18" spans="13:16" ht="18.75">
      <c r="M18" s="13">
        <v>80</v>
      </c>
      <c r="N18" s="35" t="s">
        <v>26</v>
      </c>
      <c r="O18" s="34" t="s">
        <v>27</v>
      </c>
      <c r="P18" s="34"/>
    </row>
  </sheetData>
  <sortState ref="A5:O9">
    <sortCondition ref="B5:B9"/>
  </sortState>
  <mergeCells count="17">
    <mergeCell ref="O17:P17"/>
    <mergeCell ref="O18:P18"/>
    <mergeCell ref="P4:P5"/>
    <mergeCell ref="O13:P13"/>
    <mergeCell ref="O14:P14"/>
    <mergeCell ref="O15:P15"/>
    <mergeCell ref="O16:P16"/>
    <mergeCell ref="M4:M5"/>
    <mergeCell ref="N4:N5"/>
    <mergeCell ref="O4:O5"/>
    <mergeCell ref="B4:B5"/>
    <mergeCell ref="A4:A5"/>
    <mergeCell ref="C4:D4"/>
    <mergeCell ref="E4:F4"/>
    <mergeCell ref="G4:H4"/>
    <mergeCell ref="I4:J4"/>
    <mergeCell ref="K4:L4"/>
  </mergeCells>
  <conditionalFormatting sqref="M14:M18">
    <cfRule type="containsText" dxfId="1" priority="2" operator="containsText" text="E">
      <formula>NOT(ISERROR(SEARCH("E",M14)))</formula>
    </cfRule>
  </conditionalFormatting>
  <conditionalFormatting sqref="M14:M18">
    <cfRule type="containsText" dxfId="0" priority="1" operator="containsText" text="E">
      <formula>NOT(ISERROR(SEARCH("E",M14)))</formula>
    </cfRule>
  </conditionalFormatting>
  <pageMargins left="0.7" right="0.7" top="0.46" bottom="0.4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NBLJTP</dc:creator>
  <cp:lastModifiedBy>NBLJTP</cp:lastModifiedBy>
  <cp:lastPrinted>2011-07-23T14:40:14Z</cp:lastPrinted>
  <dcterms:created xsi:type="dcterms:W3CDTF">2011-07-23T03:48:18Z</dcterms:created>
  <dcterms:modified xsi:type="dcterms:W3CDTF">2011-07-23T14:40:25Z</dcterms:modified>
</cp:coreProperties>
</file>